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2"/>
  </bookViews>
  <sheets>
    <sheet name="Edu-Exp" sheetId="1" r:id="rId1"/>
    <sheet name="Additional Factors" sheetId="2" r:id="rId2"/>
    <sheet name="Worksheet" sheetId="3" r:id="rId3"/>
    <sheet name="Alternative" sheetId="4" r:id="rId4"/>
  </sheets>
  <definedNames>
    <definedName name="_xlnm.Print_Area" localSheetId="1">'Additional Factors'!$A$1:$E$43</definedName>
    <definedName name="_xlnm.Print_Area" localSheetId="3">'Alternative'!$C$8:$L$39</definedName>
    <definedName name="_xlnm.Print_Area" localSheetId="0">'Edu-Exp'!$A$2:$H$51</definedName>
    <definedName name="_xlnm.Print_Area" localSheetId="2">'Worksheet'!$A$2:$J$41</definedName>
  </definedNames>
  <calcPr fullCalcOnLoad="1"/>
</workbook>
</file>

<file path=xl/sharedStrings.xml><?xml version="1.0" encoding="utf-8"?>
<sst xmlns="http://schemas.openxmlformats.org/spreadsheetml/2006/main" count="89" uniqueCount="88">
  <si>
    <t>0-75</t>
  </si>
  <si>
    <t>76-200</t>
  </si>
  <si>
    <t>201-500</t>
  </si>
  <si>
    <t>Bachelor</t>
  </si>
  <si>
    <t>Non-Degreed</t>
  </si>
  <si>
    <t>Years of Experience</t>
  </si>
  <si>
    <t>Doctorate</t>
  </si>
  <si>
    <t>Less than 4</t>
  </si>
  <si>
    <t>5-8</t>
  </si>
  <si>
    <t>9-12</t>
  </si>
  <si>
    <t>Weekly Worship Attendance</t>
  </si>
  <si>
    <t>Education &amp; Experience Salary Schedule</t>
  </si>
  <si>
    <t>Associate</t>
  </si>
  <si>
    <t>Master</t>
  </si>
  <si>
    <t>Director of Music</t>
  </si>
  <si>
    <t>Director of Youth</t>
  </si>
  <si>
    <t>Director of Athletics</t>
  </si>
  <si>
    <t>Additional Factors for Parish Staff</t>
  </si>
  <si>
    <t>Senior Pastor</t>
  </si>
  <si>
    <t>Dual Parish</t>
  </si>
  <si>
    <t xml:space="preserve">Name </t>
  </si>
  <si>
    <t>Years of Service</t>
  </si>
  <si>
    <t>Base Salary</t>
  </si>
  <si>
    <t>TABLE 1</t>
  </si>
  <si>
    <t>TABLE 2</t>
  </si>
  <si>
    <t>TABLE 3</t>
  </si>
  <si>
    <t>TABLE 4</t>
  </si>
  <si>
    <t>Master +30    or M.Div.</t>
  </si>
  <si>
    <t>TABLE 5</t>
  </si>
  <si>
    <t>Meets Expectations</t>
  </si>
  <si>
    <t>Exceeds Expectations</t>
  </si>
  <si>
    <t>Performance Compensation</t>
  </si>
  <si>
    <t>DCE</t>
  </si>
  <si>
    <t>Occasionally Exceeds Expectations</t>
  </si>
  <si>
    <t xml:space="preserve">To recognize the performance level of individual workers based upon predetermined standards. Performance compensation is calculated separately from the annual salary. </t>
  </si>
  <si>
    <t>Optional Factor for Performance — Use only if you conduct annual performance reviews</t>
  </si>
  <si>
    <t>Administrative Factors</t>
  </si>
  <si>
    <t>Additional Factor for Being Rostered</t>
  </si>
  <si>
    <t>On Roster</t>
  </si>
  <si>
    <t>TABLE 6</t>
  </si>
  <si>
    <t>Factor for Parish Staff (Table 3)</t>
  </si>
  <si>
    <t>Administrative Factor  (Table 4)</t>
  </si>
  <si>
    <t>Factor for Teachers (Table 5)</t>
  </si>
  <si>
    <t>Factor for Performance Evaluation (Table 6)</t>
  </si>
  <si>
    <t>501-750</t>
  </si>
  <si>
    <t>751-999</t>
  </si>
  <si>
    <t>1,000-1,499</t>
  </si>
  <si>
    <t>1,500 +</t>
  </si>
  <si>
    <t>Principal</t>
  </si>
  <si>
    <t>Full Time Preschool  Director</t>
  </si>
  <si>
    <t>Factor for Experience (Table 1)</t>
  </si>
  <si>
    <t>Factor for Roster Status (Table 2)</t>
  </si>
  <si>
    <t>13-15</t>
  </si>
  <si>
    <t>16+</t>
  </si>
  <si>
    <t>N/A</t>
  </si>
  <si>
    <t xml:space="preserve">For teachers who perform additional administrative/director duties throughout the year. </t>
  </si>
  <si>
    <t>* Occasionally Does Not Meet Expectations</t>
  </si>
  <si>
    <t>* Does Not Meet Expectations</t>
  </si>
  <si>
    <t>* = a formal performance improvement process is strongly recommended</t>
  </si>
  <si>
    <t>Position</t>
  </si>
  <si>
    <t>Annual Projected Salary = base salary x factors</t>
  </si>
  <si>
    <t>SUM OF ABOVE FACTORS</t>
  </si>
  <si>
    <t>Church</t>
  </si>
  <si>
    <t>Additional Factors for Teachers</t>
  </si>
  <si>
    <t>Bachelor          +15</t>
  </si>
  <si>
    <t xml:space="preserve">Additional Factor for being on the LCMS Roster. </t>
  </si>
  <si>
    <t xml:space="preserve">Use the following factors for additional administrative duties. </t>
  </si>
  <si>
    <t>Full Time Equivalent      Faculty</t>
  </si>
  <si>
    <t>Column 1 — Pastors, DCEs, and other parish professionals whose duties are affected by the size of the congregation.                               Column 2 — Principals who are affected by the size of the faculty.</t>
  </si>
  <si>
    <t>EXAMPLE ONLY</t>
  </si>
  <si>
    <t>ALTERNATIVE METHOD FOR DISTRICT SALARY GUIDELINE</t>
  </si>
  <si>
    <t>In 2009, a beginning base salary for a new worker would be:</t>
  </si>
  <si>
    <t>This Base Amount would be increased annually by the Chicago Metro Consumer Price Index ( CPI ).</t>
  </si>
  <si>
    <t>The Base Amount would be increased Annually by 2% ( 0.02 ) for each additional year of service.</t>
  </si>
  <si>
    <t>The Base Amount could be reduced by $6,000 annually if Housing is provided for the Minister.</t>
  </si>
  <si>
    <t>Please note!  This is a SAMPLE BASE ONLY.</t>
  </si>
  <si>
    <t xml:space="preserve">You MUST establish your own base salary as described on page 1 </t>
  </si>
  <si>
    <t xml:space="preserve"> in order to use this guideline correctly.</t>
  </si>
  <si>
    <r>
      <t xml:space="preserve">       </t>
    </r>
    <r>
      <rPr>
        <b/>
        <i/>
        <u val="single"/>
        <sz val="10"/>
        <rFont val="Arial"/>
        <family val="2"/>
      </rPr>
      <t>Worker Development: A Process for Support and Appraisal</t>
    </r>
    <r>
      <rPr>
        <b/>
        <i/>
        <sz val="10"/>
        <rFont val="Arial"/>
        <family val="2"/>
      </rPr>
      <t xml:space="preserve">  </t>
    </r>
  </si>
  <si>
    <t xml:space="preserve">recommended method (see page 1) this alternative is provided.      </t>
  </si>
  <si>
    <t xml:space="preserve">                                      Commissioned Minister (10 month)                                 $35,000</t>
  </si>
  <si>
    <t xml:space="preserve">                                      Commissioned Minister (12 month)                                 $42,000</t>
  </si>
  <si>
    <t>and cost of living across the Northern Illinois District.  If, however, a congregation chooses not to use the</t>
  </si>
  <si>
    <r>
      <t xml:space="preserve">This method is </t>
    </r>
    <r>
      <rPr>
        <b/>
        <sz val="12"/>
        <rFont val="Arial"/>
        <family val="2"/>
      </rPr>
      <t>not recommended</t>
    </r>
    <r>
      <rPr>
        <sz val="10"/>
        <rFont val="Arial"/>
        <family val="2"/>
      </rPr>
      <t xml:space="preserve"> because it does not consider the dramatic differences in housing</t>
    </r>
  </si>
  <si>
    <t>any other factors as appropriate by the Congregation.</t>
  </si>
  <si>
    <t>Please remember that this will only serve as a guideline for the Congregation and should be adjusted for</t>
  </si>
  <si>
    <r>
      <t xml:space="preserve">   NOTE:   To Establish the  </t>
    </r>
    <r>
      <rPr>
        <b/>
        <i/>
        <sz val="14"/>
        <rFont val="Arial"/>
        <family val="2"/>
      </rPr>
      <t>Base Salary</t>
    </r>
    <r>
      <rPr>
        <sz val="14"/>
        <rFont val="Arial"/>
        <family val="2"/>
      </rPr>
      <t xml:space="preserve"> see page 1 of </t>
    </r>
  </si>
  <si>
    <t xml:space="preserve">      Ordained Minister                                                         $48,000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</si>
</sst>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9"/>
      <name val="Arial"/>
      <family val="0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left" wrapText="1" indent="3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8" fontId="0" fillId="34" borderId="0" xfId="0" applyNumberFormat="1" applyFont="1" applyFill="1" applyAlignment="1">
      <alignment horizontal="right"/>
    </xf>
    <xf numFmtId="8" fontId="1" fillId="0" borderId="0" xfId="0" applyNumberFormat="1" applyFont="1" applyAlignment="1">
      <alignment horizontal="right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8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 indent="3"/>
    </xf>
    <xf numFmtId="0" fontId="5" fillId="0" borderId="0" xfId="0" applyFont="1" applyAlignment="1">
      <alignment horizontal="left" wrapText="1" indent="3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0" fillId="34" borderId="14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A2" sqref="A2:H51"/>
    </sheetView>
  </sheetViews>
  <sheetFormatPr defaultColWidth="9.140625" defaultRowHeight="12"/>
  <cols>
    <col min="1" max="1" width="11.7109375" style="8" customWidth="1"/>
    <col min="2" max="8" width="11.7109375" style="6" customWidth="1"/>
    <col min="9" max="16384" width="9.140625" style="7" customWidth="1"/>
  </cols>
  <sheetData>
    <row r="2" spans="1:9" ht="12">
      <c r="A2" s="12" t="s">
        <v>23</v>
      </c>
      <c r="B2" s="10"/>
      <c r="C2" s="10"/>
      <c r="D2" s="10"/>
      <c r="E2" s="10"/>
      <c r="F2" s="10"/>
      <c r="G2" s="10"/>
      <c r="H2" s="10"/>
      <c r="I2" s="10"/>
    </row>
    <row r="3" spans="1:9" ht="12">
      <c r="A3" s="11"/>
      <c r="B3" s="10"/>
      <c r="C3" s="10"/>
      <c r="D3" s="10"/>
      <c r="E3" s="10"/>
      <c r="F3" s="10"/>
      <c r="G3" s="10"/>
      <c r="H3" s="10"/>
      <c r="I3" s="10"/>
    </row>
    <row r="4" ht="12">
      <c r="A4" s="4" t="s">
        <v>11</v>
      </c>
    </row>
    <row r="6" spans="1:8" s="3" customFormat="1" ht="30" customHeight="1" thickBot="1">
      <c r="A6" s="13" t="s">
        <v>5</v>
      </c>
      <c r="B6" s="14" t="s">
        <v>4</v>
      </c>
      <c r="C6" s="14" t="s">
        <v>12</v>
      </c>
      <c r="D6" s="14" t="s">
        <v>3</v>
      </c>
      <c r="E6" s="14" t="s">
        <v>64</v>
      </c>
      <c r="F6" s="14" t="s">
        <v>13</v>
      </c>
      <c r="G6" s="14" t="s">
        <v>27</v>
      </c>
      <c r="H6" s="14" t="s">
        <v>6</v>
      </c>
    </row>
    <row r="7" spans="1:8" s="3" customFormat="1" ht="12">
      <c r="A7" s="15"/>
      <c r="B7" s="16"/>
      <c r="C7" s="16"/>
      <c r="D7" s="16"/>
      <c r="E7" s="16"/>
      <c r="F7" s="16"/>
      <c r="G7" s="16"/>
      <c r="H7" s="16"/>
    </row>
    <row r="8" spans="1:8" ht="12">
      <c r="A8" s="8">
        <v>0</v>
      </c>
      <c r="B8" s="9">
        <v>0.8</v>
      </c>
      <c r="C8" s="9">
        <v>0.9</v>
      </c>
      <c r="D8" s="9">
        <v>1</v>
      </c>
      <c r="E8" s="9">
        <v>1.1</v>
      </c>
      <c r="F8" s="9">
        <v>1.2</v>
      </c>
      <c r="G8" s="9">
        <v>1.3</v>
      </c>
      <c r="H8" s="9">
        <v>1.4</v>
      </c>
    </row>
    <row r="9" spans="1:8" ht="12">
      <c r="A9" s="8">
        <v>1</v>
      </c>
      <c r="B9" s="9">
        <f>B8+0.01</f>
        <v>0.81</v>
      </c>
      <c r="C9" s="9">
        <f>C8+0.01</f>
        <v>0.91</v>
      </c>
      <c r="D9" s="9">
        <f aca="true" t="shared" si="0" ref="D9:D18">D8+0.02</f>
        <v>1.02</v>
      </c>
      <c r="E9" s="9">
        <f>E8+0.015</f>
        <v>1.115</v>
      </c>
      <c r="F9" s="9">
        <f>F8+0.02</f>
        <v>1.22</v>
      </c>
      <c r="G9" s="9">
        <f aca="true" t="shared" si="1" ref="G9:H18">G8+0.02</f>
        <v>1.32</v>
      </c>
      <c r="H9" s="9">
        <f t="shared" si="1"/>
        <v>1.42</v>
      </c>
    </row>
    <row r="10" spans="1:8" ht="12">
      <c r="A10" s="8">
        <v>2</v>
      </c>
      <c r="B10" s="9">
        <f aca="true" t="shared" si="2" ref="B10:B18">B9+0.01</f>
        <v>0.8200000000000001</v>
      </c>
      <c r="C10" s="9">
        <f aca="true" t="shared" si="3" ref="C10:C18">C9+0.01</f>
        <v>0.92</v>
      </c>
      <c r="D10" s="9">
        <f t="shared" si="0"/>
        <v>1.04</v>
      </c>
      <c r="E10" s="9">
        <f aca="true" t="shared" si="4" ref="E10:E18">E9+0.015</f>
        <v>1.13</v>
      </c>
      <c r="F10" s="9">
        <f aca="true" t="shared" si="5" ref="F10:F18">F9+0.02</f>
        <v>1.24</v>
      </c>
      <c r="G10" s="9">
        <f t="shared" si="1"/>
        <v>1.34</v>
      </c>
      <c r="H10" s="9">
        <f t="shared" si="1"/>
        <v>1.44</v>
      </c>
    </row>
    <row r="11" spans="1:8" ht="12">
      <c r="A11" s="8">
        <v>3</v>
      </c>
      <c r="B11" s="9">
        <f t="shared" si="2"/>
        <v>0.8300000000000001</v>
      </c>
      <c r="C11" s="9">
        <f t="shared" si="3"/>
        <v>0.93</v>
      </c>
      <c r="D11" s="9">
        <f t="shared" si="0"/>
        <v>1.06</v>
      </c>
      <c r="E11" s="9">
        <f t="shared" si="4"/>
        <v>1.1449999999999998</v>
      </c>
      <c r="F11" s="9">
        <f t="shared" si="5"/>
        <v>1.26</v>
      </c>
      <c r="G11" s="9">
        <f t="shared" si="1"/>
        <v>1.36</v>
      </c>
      <c r="H11" s="9">
        <f t="shared" si="1"/>
        <v>1.46</v>
      </c>
    </row>
    <row r="12" spans="1:8" ht="12">
      <c r="A12" s="8">
        <v>4</v>
      </c>
      <c r="B12" s="9">
        <f t="shared" si="2"/>
        <v>0.8400000000000001</v>
      </c>
      <c r="C12" s="9">
        <f t="shared" si="3"/>
        <v>0.9400000000000001</v>
      </c>
      <c r="D12" s="9">
        <f t="shared" si="0"/>
        <v>1.08</v>
      </c>
      <c r="E12" s="9">
        <f t="shared" si="4"/>
        <v>1.1599999999999997</v>
      </c>
      <c r="F12" s="9">
        <f t="shared" si="5"/>
        <v>1.28</v>
      </c>
      <c r="G12" s="9">
        <f t="shared" si="1"/>
        <v>1.3800000000000001</v>
      </c>
      <c r="H12" s="9">
        <f t="shared" si="1"/>
        <v>1.48</v>
      </c>
    </row>
    <row r="13" spans="1:8" ht="12">
      <c r="A13" s="8">
        <v>5</v>
      </c>
      <c r="B13" s="9">
        <f t="shared" si="2"/>
        <v>0.8500000000000001</v>
      </c>
      <c r="C13" s="9">
        <f t="shared" si="3"/>
        <v>0.9500000000000001</v>
      </c>
      <c r="D13" s="9">
        <f t="shared" si="0"/>
        <v>1.1</v>
      </c>
      <c r="E13" s="9">
        <f t="shared" si="4"/>
        <v>1.1749999999999996</v>
      </c>
      <c r="F13" s="9">
        <f t="shared" si="5"/>
        <v>1.3</v>
      </c>
      <c r="G13" s="9">
        <f t="shared" si="1"/>
        <v>1.4000000000000001</v>
      </c>
      <c r="H13" s="9">
        <f t="shared" si="1"/>
        <v>1.5</v>
      </c>
    </row>
    <row r="14" spans="1:8" ht="12">
      <c r="A14" s="8">
        <v>6</v>
      </c>
      <c r="B14" s="9">
        <f t="shared" si="2"/>
        <v>0.8600000000000001</v>
      </c>
      <c r="C14" s="9">
        <f t="shared" si="3"/>
        <v>0.9600000000000001</v>
      </c>
      <c r="D14" s="9">
        <f t="shared" si="0"/>
        <v>1.12</v>
      </c>
      <c r="E14" s="9">
        <f t="shared" si="4"/>
        <v>1.1899999999999995</v>
      </c>
      <c r="F14" s="9">
        <f t="shared" si="5"/>
        <v>1.32</v>
      </c>
      <c r="G14" s="9">
        <f t="shared" si="1"/>
        <v>1.4200000000000002</v>
      </c>
      <c r="H14" s="9">
        <f t="shared" si="1"/>
        <v>1.52</v>
      </c>
    </row>
    <row r="15" spans="1:8" ht="12">
      <c r="A15" s="8">
        <v>7</v>
      </c>
      <c r="B15" s="9">
        <f t="shared" si="2"/>
        <v>0.8700000000000001</v>
      </c>
      <c r="C15" s="9">
        <f t="shared" si="3"/>
        <v>0.9700000000000001</v>
      </c>
      <c r="D15" s="9">
        <f t="shared" si="0"/>
        <v>1.1400000000000001</v>
      </c>
      <c r="E15" s="9">
        <f t="shared" si="4"/>
        <v>1.2049999999999994</v>
      </c>
      <c r="F15" s="9">
        <f t="shared" si="5"/>
        <v>1.34</v>
      </c>
      <c r="G15" s="9">
        <f t="shared" si="1"/>
        <v>1.4400000000000002</v>
      </c>
      <c r="H15" s="9">
        <f t="shared" si="1"/>
        <v>1.54</v>
      </c>
    </row>
    <row r="16" spans="1:8" ht="12">
      <c r="A16" s="8">
        <v>8</v>
      </c>
      <c r="B16" s="9">
        <f t="shared" si="2"/>
        <v>0.8800000000000001</v>
      </c>
      <c r="C16" s="9">
        <f t="shared" si="3"/>
        <v>0.9800000000000001</v>
      </c>
      <c r="D16" s="9">
        <f t="shared" si="0"/>
        <v>1.1600000000000001</v>
      </c>
      <c r="E16" s="9">
        <f t="shared" si="4"/>
        <v>1.2199999999999993</v>
      </c>
      <c r="F16" s="9">
        <f t="shared" si="5"/>
        <v>1.36</v>
      </c>
      <c r="G16" s="9">
        <f t="shared" si="1"/>
        <v>1.4600000000000002</v>
      </c>
      <c r="H16" s="9">
        <f t="shared" si="1"/>
        <v>1.56</v>
      </c>
    </row>
    <row r="17" spans="1:8" ht="12">
      <c r="A17" s="8">
        <v>9</v>
      </c>
      <c r="B17" s="9">
        <f t="shared" si="2"/>
        <v>0.8900000000000001</v>
      </c>
      <c r="C17" s="9">
        <f t="shared" si="3"/>
        <v>0.9900000000000001</v>
      </c>
      <c r="D17" s="9">
        <f t="shared" si="0"/>
        <v>1.1800000000000002</v>
      </c>
      <c r="E17" s="9">
        <f t="shared" si="4"/>
        <v>1.2349999999999992</v>
      </c>
      <c r="F17" s="9">
        <f t="shared" si="5"/>
        <v>1.3800000000000001</v>
      </c>
      <c r="G17" s="9">
        <f t="shared" si="1"/>
        <v>1.4800000000000002</v>
      </c>
      <c r="H17" s="9">
        <f t="shared" si="1"/>
        <v>1.58</v>
      </c>
    </row>
    <row r="18" spans="1:8" ht="12">
      <c r="A18" s="8">
        <v>10</v>
      </c>
      <c r="B18" s="9">
        <f t="shared" si="2"/>
        <v>0.9000000000000001</v>
      </c>
      <c r="C18" s="9">
        <f t="shared" si="3"/>
        <v>1</v>
      </c>
      <c r="D18" s="9">
        <f t="shared" si="0"/>
        <v>1.2000000000000002</v>
      </c>
      <c r="E18" s="9">
        <f t="shared" si="4"/>
        <v>1.2499999999999991</v>
      </c>
      <c r="F18" s="9">
        <f t="shared" si="5"/>
        <v>1.4000000000000001</v>
      </c>
      <c r="G18" s="9">
        <f t="shared" si="1"/>
        <v>1.5000000000000002</v>
      </c>
      <c r="H18" s="9">
        <f t="shared" si="1"/>
        <v>1.6</v>
      </c>
    </row>
    <row r="19" spans="2:8" ht="12">
      <c r="B19" s="9"/>
      <c r="C19" s="9"/>
      <c r="D19" s="9"/>
      <c r="E19" s="9"/>
      <c r="F19" s="9"/>
      <c r="G19" s="9"/>
      <c r="H19" s="9"/>
    </row>
    <row r="20" spans="1:8" ht="12">
      <c r="A20" s="8">
        <v>11</v>
      </c>
      <c r="B20" s="9"/>
      <c r="C20" s="9">
        <f>C18+0.01</f>
        <v>1.01</v>
      </c>
      <c r="D20" s="9">
        <f>D18+0.02</f>
        <v>1.2200000000000002</v>
      </c>
      <c r="E20" s="9">
        <f>E18+0.015</f>
        <v>1.264999999999999</v>
      </c>
      <c r="F20" s="9">
        <f>F18+0.02</f>
        <v>1.4200000000000002</v>
      </c>
      <c r="G20" s="9">
        <f>G18+0.02</f>
        <v>1.5200000000000002</v>
      </c>
      <c r="H20" s="9">
        <f>H18+0.02</f>
        <v>1.62</v>
      </c>
    </row>
    <row r="21" spans="1:8" ht="12">
      <c r="A21" s="8">
        <v>12</v>
      </c>
      <c r="B21" s="9"/>
      <c r="C21" s="9">
        <f>C20+0.01</f>
        <v>1.02</v>
      </c>
      <c r="D21" s="9">
        <f aca="true" t="shared" si="6" ref="D21:D29">D20+0.02</f>
        <v>1.2400000000000002</v>
      </c>
      <c r="E21" s="9">
        <f aca="true" t="shared" si="7" ref="E21:E29">E20+0.015</f>
        <v>1.279999999999999</v>
      </c>
      <c r="F21" s="9">
        <f aca="true" t="shared" si="8" ref="F21:F29">F20+0.02</f>
        <v>1.4400000000000002</v>
      </c>
      <c r="G21" s="9">
        <f aca="true" t="shared" si="9" ref="G21:H29">G20+0.02</f>
        <v>1.5400000000000003</v>
      </c>
      <c r="H21" s="9">
        <f t="shared" si="9"/>
        <v>1.6400000000000001</v>
      </c>
    </row>
    <row r="22" spans="1:8" ht="12">
      <c r="A22" s="8">
        <v>13</v>
      </c>
      <c r="B22" s="9"/>
      <c r="C22" s="9">
        <f>C21+0.01</f>
        <v>1.03</v>
      </c>
      <c r="D22" s="9">
        <f t="shared" si="6"/>
        <v>1.2600000000000002</v>
      </c>
      <c r="E22" s="9">
        <f t="shared" si="7"/>
        <v>1.2949999999999988</v>
      </c>
      <c r="F22" s="9">
        <f t="shared" si="8"/>
        <v>1.4600000000000002</v>
      </c>
      <c r="G22" s="9">
        <f t="shared" si="9"/>
        <v>1.5600000000000003</v>
      </c>
      <c r="H22" s="9">
        <f t="shared" si="9"/>
        <v>1.6600000000000001</v>
      </c>
    </row>
    <row r="23" spans="1:8" ht="12">
      <c r="A23" s="8">
        <v>14</v>
      </c>
      <c r="B23" s="9"/>
      <c r="C23" s="9">
        <f>C22+0.01</f>
        <v>1.04</v>
      </c>
      <c r="D23" s="9">
        <f t="shared" si="6"/>
        <v>1.2800000000000002</v>
      </c>
      <c r="E23" s="9">
        <f t="shared" si="7"/>
        <v>1.3099999999999987</v>
      </c>
      <c r="F23" s="9">
        <f t="shared" si="8"/>
        <v>1.4800000000000002</v>
      </c>
      <c r="G23" s="9">
        <f t="shared" si="9"/>
        <v>1.5800000000000003</v>
      </c>
      <c r="H23" s="9">
        <f t="shared" si="9"/>
        <v>1.6800000000000002</v>
      </c>
    </row>
    <row r="24" spans="1:8" ht="12">
      <c r="A24" s="8">
        <v>15</v>
      </c>
      <c r="B24" s="9"/>
      <c r="C24" s="9">
        <f>C23+0.01</f>
        <v>1.05</v>
      </c>
      <c r="D24" s="9">
        <f t="shared" si="6"/>
        <v>1.3000000000000003</v>
      </c>
      <c r="E24" s="9">
        <f t="shared" si="7"/>
        <v>1.3249999999999986</v>
      </c>
      <c r="F24" s="9">
        <f t="shared" si="8"/>
        <v>1.5000000000000002</v>
      </c>
      <c r="G24" s="9">
        <f t="shared" si="9"/>
        <v>1.6000000000000003</v>
      </c>
      <c r="H24" s="9">
        <f t="shared" si="9"/>
        <v>1.7000000000000002</v>
      </c>
    </row>
    <row r="25" spans="1:8" ht="12">
      <c r="A25" s="8">
        <v>16</v>
      </c>
      <c r="B25" s="9"/>
      <c r="C25" s="9"/>
      <c r="D25" s="9">
        <f t="shared" si="6"/>
        <v>1.3200000000000003</v>
      </c>
      <c r="E25" s="9">
        <f t="shared" si="7"/>
        <v>1.3399999999999985</v>
      </c>
      <c r="F25" s="9">
        <f t="shared" si="8"/>
        <v>1.5200000000000002</v>
      </c>
      <c r="G25" s="9">
        <f t="shared" si="9"/>
        <v>1.6200000000000003</v>
      </c>
      <c r="H25" s="9">
        <f t="shared" si="9"/>
        <v>1.7200000000000002</v>
      </c>
    </row>
    <row r="26" spans="1:8" ht="12">
      <c r="A26" s="8">
        <v>17</v>
      </c>
      <c r="B26" s="9"/>
      <c r="C26" s="9"/>
      <c r="D26" s="9">
        <f t="shared" si="6"/>
        <v>1.3400000000000003</v>
      </c>
      <c r="E26" s="9">
        <f t="shared" si="7"/>
        <v>1.3549999999999984</v>
      </c>
      <c r="F26" s="9">
        <f t="shared" si="8"/>
        <v>1.5400000000000003</v>
      </c>
      <c r="G26" s="9">
        <f t="shared" si="9"/>
        <v>1.6400000000000003</v>
      </c>
      <c r="H26" s="9">
        <f t="shared" si="9"/>
        <v>1.7400000000000002</v>
      </c>
    </row>
    <row r="27" spans="1:8" ht="12">
      <c r="A27" s="8">
        <v>18</v>
      </c>
      <c r="B27" s="9"/>
      <c r="C27" s="9"/>
      <c r="D27" s="9">
        <f t="shared" si="6"/>
        <v>1.3600000000000003</v>
      </c>
      <c r="E27" s="9">
        <f t="shared" si="7"/>
        <v>1.3699999999999983</v>
      </c>
      <c r="F27" s="9">
        <f t="shared" si="8"/>
        <v>1.5600000000000003</v>
      </c>
      <c r="G27" s="9">
        <f t="shared" si="9"/>
        <v>1.6600000000000004</v>
      </c>
      <c r="H27" s="9">
        <f t="shared" si="9"/>
        <v>1.7600000000000002</v>
      </c>
    </row>
    <row r="28" spans="1:8" ht="12">
      <c r="A28" s="8">
        <v>19</v>
      </c>
      <c r="B28" s="9"/>
      <c r="C28" s="9"/>
      <c r="D28" s="9">
        <f t="shared" si="6"/>
        <v>1.3800000000000003</v>
      </c>
      <c r="E28" s="9">
        <f t="shared" si="7"/>
        <v>1.3849999999999982</v>
      </c>
      <c r="F28" s="9">
        <f t="shared" si="8"/>
        <v>1.5800000000000003</v>
      </c>
      <c r="G28" s="9">
        <f t="shared" si="9"/>
        <v>1.6800000000000004</v>
      </c>
      <c r="H28" s="9">
        <f t="shared" si="9"/>
        <v>1.7800000000000002</v>
      </c>
    </row>
    <row r="29" spans="1:8" ht="12">
      <c r="A29" s="8">
        <v>20</v>
      </c>
      <c r="B29" s="9"/>
      <c r="C29" s="9"/>
      <c r="D29" s="9">
        <f t="shared" si="6"/>
        <v>1.4000000000000004</v>
      </c>
      <c r="E29" s="9">
        <f t="shared" si="7"/>
        <v>1.3999999999999981</v>
      </c>
      <c r="F29" s="9">
        <f t="shared" si="8"/>
        <v>1.6000000000000003</v>
      </c>
      <c r="G29" s="9">
        <f t="shared" si="9"/>
        <v>1.7000000000000004</v>
      </c>
      <c r="H29" s="9">
        <f t="shared" si="9"/>
        <v>1.8000000000000003</v>
      </c>
    </row>
    <row r="30" spans="2:8" ht="12">
      <c r="B30" s="9"/>
      <c r="C30" s="9"/>
      <c r="D30" s="9"/>
      <c r="E30" s="9"/>
      <c r="F30" s="9"/>
      <c r="G30" s="9"/>
      <c r="H30" s="9"/>
    </row>
    <row r="31" spans="1:8" ht="12">
      <c r="A31" s="8">
        <v>21</v>
      </c>
      <c r="B31" s="9"/>
      <c r="C31" s="9"/>
      <c r="D31" s="9"/>
      <c r="E31" s="9">
        <f>E29+0.01</f>
        <v>1.4099999999999981</v>
      </c>
      <c r="F31" s="9">
        <f>F29+0.02</f>
        <v>1.6200000000000003</v>
      </c>
      <c r="G31" s="9">
        <f>G29+0.02</f>
        <v>1.7200000000000004</v>
      </c>
      <c r="H31" s="9">
        <f>H29+0.02</f>
        <v>1.8200000000000003</v>
      </c>
    </row>
    <row r="32" spans="1:8" ht="12">
      <c r="A32" s="8">
        <v>22</v>
      </c>
      <c r="B32" s="9"/>
      <c r="C32" s="9"/>
      <c r="D32" s="9"/>
      <c r="E32" s="9">
        <f>E31+0.01</f>
        <v>1.4199999999999982</v>
      </c>
      <c r="F32" s="9">
        <f aca="true" t="shared" si="10" ref="F32:F40">F31+0.02</f>
        <v>1.6400000000000003</v>
      </c>
      <c r="G32" s="9">
        <f aca="true" t="shared" si="11" ref="G32:H40">G31+0.02</f>
        <v>1.7400000000000004</v>
      </c>
      <c r="H32" s="9">
        <f t="shared" si="11"/>
        <v>1.8400000000000003</v>
      </c>
    </row>
    <row r="33" spans="1:8" ht="12">
      <c r="A33" s="8">
        <v>23</v>
      </c>
      <c r="B33" s="9"/>
      <c r="C33" s="9"/>
      <c r="D33" s="9"/>
      <c r="E33" s="9">
        <f>E32+0.01</f>
        <v>1.4299999999999982</v>
      </c>
      <c r="F33" s="9">
        <f t="shared" si="10"/>
        <v>1.6600000000000004</v>
      </c>
      <c r="G33" s="9">
        <f t="shared" si="11"/>
        <v>1.7600000000000005</v>
      </c>
      <c r="H33" s="9">
        <f t="shared" si="11"/>
        <v>1.8600000000000003</v>
      </c>
    </row>
    <row r="34" spans="1:8" ht="12">
      <c r="A34" s="8">
        <v>24</v>
      </c>
      <c r="B34" s="9"/>
      <c r="C34" s="9"/>
      <c r="D34" s="9"/>
      <c r="E34" s="9">
        <f>E33+0.01</f>
        <v>1.4399999999999982</v>
      </c>
      <c r="F34" s="9">
        <f t="shared" si="10"/>
        <v>1.6800000000000004</v>
      </c>
      <c r="G34" s="9">
        <f t="shared" si="11"/>
        <v>1.7800000000000005</v>
      </c>
      <c r="H34" s="9">
        <f t="shared" si="11"/>
        <v>1.8800000000000003</v>
      </c>
    </row>
    <row r="35" spans="1:8" ht="12">
      <c r="A35" s="8">
        <v>25</v>
      </c>
      <c r="B35" s="9"/>
      <c r="C35" s="9"/>
      <c r="D35" s="9"/>
      <c r="E35" s="9">
        <f>E34+0.01</f>
        <v>1.4499999999999982</v>
      </c>
      <c r="F35" s="9">
        <f t="shared" si="10"/>
        <v>1.7000000000000004</v>
      </c>
      <c r="G35" s="9">
        <f t="shared" si="11"/>
        <v>1.8000000000000005</v>
      </c>
      <c r="H35" s="9">
        <f t="shared" si="11"/>
        <v>1.9000000000000004</v>
      </c>
    </row>
    <row r="36" spans="1:8" ht="12">
      <c r="A36" s="8">
        <v>26</v>
      </c>
      <c r="B36" s="9"/>
      <c r="C36" s="9"/>
      <c r="D36" s="9"/>
      <c r="E36" s="9"/>
      <c r="F36" s="9">
        <f t="shared" si="10"/>
        <v>1.7200000000000004</v>
      </c>
      <c r="G36" s="9">
        <f t="shared" si="11"/>
        <v>1.8200000000000005</v>
      </c>
      <c r="H36" s="9">
        <f t="shared" si="11"/>
        <v>1.9200000000000004</v>
      </c>
    </row>
    <row r="37" spans="1:8" ht="12">
      <c r="A37" s="8">
        <v>27</v>
      </c>
      <c r="B37" s="9"/>
      <c r="C37" s="9"/>
      <c r="D37" s="9"/>
      <c r="E37" s="9"/>
      <c r="F37" s="9">
        <f t="shared" si="10"/>
        <v>1.7400000000000004</v>
      </c>
      <c r="G37" s="9">
        <f t="shared" si="11"/>
        <v>1.8400000000000005</v>
      </c>
      <c r="H37" s="9">
        <f t="shared" si="11"/>
        <v>1.9400000000000004</v>
      </c>
    </row>
    <row r="38" spans="1:8" ht="12">
      <c r="A38" s="8">
        <v>28</v>
      </c>
      <c r="B38" s="9"/>
      <c r="C38" s="9"/>
      <c r="D38" s="9"/>
      <c r="E38" s="9"/>
      <c r="F38" s="9">
        <f t="shared" si="10"/>
        <v>1.7600000000000005</v>
      </c>
      <c r="G38" s="9">
        <f t="shared" si="11"/>
        <v>1.8600000000000005</v>
      </c>
      <c r="H38" s="9">
        <f t="shared" si="11"/>
        <v>1.9600000000000004</v>
      </c>
    </row>
    <row r="39" spans="1:8" ht="12">
      <c r="A39" s="8">
        <v>29</v>
      </c>
      <c r="B39" s="9"/>
      <c r="C39" s="9"/>
      <c r="D39" s="9"/>
      <c r="E39" s="9"/>
      <c r="F39" s="9">
        <f t="shared" si="10"/>
        <v>1.7800000000000005</v>
      </c>
      <c r="G39" s="9">
        <f t="shared" si="11"/>
        <v>1.8800000000000006</v>
      </c>
      <c r="H39" s="9">
        <f t="shared" si="11"/>
        <v>1.9800000000000004</v>
      </c>
    </row>
    <row r="40" spans="1:8" ht="12">
      <c r="A40" s="8">
        <v>30</v>
      </c>
      <c r="B40" s="9"/>
      <c r="C40" s="9"/>
      <c r="D40" s="9"/>
      <c r="E40" s="9"/>
      <c r="F40" s="9">
        <f t="shared" si="10"/>
        <v>1.8000000000000005</v>
      </c>
      <c r="G40" s="9">
        <f t="shared" si="11"/>
        <v>1.9000000000000006</v>
      </c>
      <c r="H40" s="9">
        <f t="shared" si="11"/>
        <v>2.0000000000000004</v>
      </c>
    </row>
    <row r="41" spans="2:8" ht="12">
      <c r="B41" s="9"/>
      <c r="C41" s="9"/>
      <c r="D41" s="9"/>
      <c r="E41" s="9"/>
      <c r="F41" s="9"/>
      <c r="G41" s="9"/>
      <c r="H41" s="9"/>
    </row>
    <row r="42" spans="1:8" ht="12">
      <c r="A42" s="8">
        <v>31</v>
      </c>
      <c r="B42" s="9"/>
      <c r="C42" s="9"/>
      <c r="D42" s="9"/>
      <c r="E42" s="9"/>
      <c r="F42" s="9">
        <f>F40+0.01</f>
        <v>1.8100000000000005</v>
      </c>
      <c r="G42" s="9">
        <f>G40+0.01</f>
        <v>1.9100000000000006</v>
      </c>
      <c r="H42" s="9">
        <f>H40+0.01</f>
        <v>2.0100000000000002</v>
      </c>
    </row>
    <row r="43" spans="1:8" ht="12">
      <c r="A43" s="8">
        <v>32</v>
      </c>
      <c r="B43" s="9"/>
      <c r="C43" s="9"/>
      <c r="D43" s="9"/>
      <c r="E43" s="9"/>
      <c r="F43" s="9">
        <f aca="true" t="shared" si="12" ref="F43:H44">F42+0.01</f>
        <v>1.8200000000000005</v>
      </c>
      <c r="G43" s="9">
        <f t="shared" si="12"/>
        <v>1.9200000000000006</v>
      </c>
      <c r="H43" s="9">
        <f t="shared" si="12"/>
        <v>2.02</v>
      </c>
    </row>
    <row r="44" spans="1:8" ht="12">
      <c r="A44" s="8">
        <v>33</v>
      </c>
      <c r="B44" s="9"/>
      <c r="C44" s="9"/>
      <c r="D44" s="9"/>
      <c r="E44" s="9"/>
      <c r="F44" s="9">
        <f t="shared" si="12"/>
        <v>1.8300000000000005</v>
      </c>
      <c r="G44" s="9">
        <f t="shared" si="12"/>
        <v>1.9300000000000006</v>
      </c>
      <c r="H44" s="9">
        <f t="shared" si="12"/>
        <v>2.03</v>
      </c>
    </row>
    <row r="45" spans="1:8" ht="12">
      <c r="A45" s="8">
        <v>34</v>
      </c>
      <c r="B45" s="9"/>
      <c r="C45" s="9"/>
      <c r="D45" s="9"/>
      <c r="E45" s="9"/>
      <c r="F45" s="9">
        <f aca="true" t="shared" si="13" ref="F45:G51">F43+0.01</f>
        <v>1.8300000000000005</v>
      </c>
      <c r="G45" s="9">
        <f t="shared" si="13"/>
        <v>1.9300000000000006</v>
      </c>
      <c r="H45" s="9">
        <f aca="true" t="shared" si="14" ref="H45:H51">H43+0.01</f>
        <v>2.03</v>
      </c>
    </row>
    <row r="46" spans="1:8" ht="12">
      <c r="A46" s="8">
        <v>35</v>
      </c>
      <c r="B46" s="9"/>
      <c r="C46" s="9"/>
      <c r="D46" s="9"/>
      <c r="E46" s="9"/>
      <c r="F46" s="9">
        <f t="shared" si="13"/>
        <v>1.8400000000000005</v>
      </c>
      <c r="G46" s="9">
        <f t="shared" si="13"/>
        <v>1.9400000000000006</v>
      </c>
      <c r="H46" s="9">
        <f t="shared" si="14"/>
        <v>2.0399999999999996</v>
      </c>
    </row>
    <row r="47" spans="1:8" ht="12">
      <c r="A47" s="8">
        <v>36</v>
      </c>
      <c r="B47" s="9"/>
      <c r="C47" s="9"/>
      <c r="D47" s="9"/>
      <c r="E47" s="9"/>
      <c r="F47" s="9">
        <f t="shared" si="13"/>
        <v>1.8400000000000005</v>
      </c>
      <c r="G47" s="9">
        <f t="shared" si="13"/>
        <v>1.9400000000000006</v>
      </c>
      <c r="H47" s="9">
        <f t="shared" si="14"/>
        <v>2.0399999999999996</v>
      </c>
    </row>
    <row r="48" spans="1:8" ht="12">
      <c r="A48" s="8">
        <v>37</v>
      </c>
      <c r="B48" s="9"/>
      <c r="C48" s="9"/>
      <c r="D48" s="9"/>
      <c r="E48" s="9"/>
      <c r="F48" s="9">
        <f t="shared" si="13"/>
        <v>1.8500000000000005</v>
      </c>
      <c r="G48" s="9">
        <f t="shared" si="13"/>
        <v>1.9500000000000006</v>
      </c>
      <c r="H48" s="9">
        <f t="shared" si="14"/>
        <v>2.0499999999999994</v>
      </c>
    </row>
    <row r="49" spans="1:8" ht="12">
      <c r="A49" s="8">
        <v>38</v>
      </c>
      <c r="B49" s="9"/>
      <c r="C49" s="9"/>
      <c r="D49" s="9"/>
      <c r="E49" s="9"/>
      <c r="F49" s="9">
        <f t="shared" si="13"/>
        <v>1.8500000000000005</v>
      </c>
      <c r="G49" s="9">
        <f t="shared" si="13"/>
        <v>1.9500000000000006</v>
      </c>
      <c r="H49" s="9">
        <f t="shared" si="14"/>
        <v>2.0499999999999994</v>
      </c>
    </row>
    <row r="50" spans="1:8" ht="12">
      <c r="A50" s="8">
        <v>39</v>
      </c>
      <c r="B50" s="9"/>
      <c r="C50" s="9"/>
      <c r="D50" s="9"/>
      <c r="E50" s="9"/>
      <c r="F50" s="9">
        <f t="shared" si="13"/>
        <v>1.8600000000000005</v>
      </c>
      <c r="G50" s="9">
        <f t="shared" si="13"/>
        <v>1.9600000000000006</v>
      </c>
      <c r="H50" s="9">
        <f t="shared" si="14"/>
        <v>2.059999999999999</v>
      </c>
    </row>
    <row r="51" spans="1:8" ht="12">
      <c r="A51" s="8">
        <v>40</v>
      </c>
      <c r="F51" s="9">
        <f t="shared" si="13"/>
        <v>1.8600000000000005</v>
      </c>
      <c r="G51" s="9">
        <f t="shared" si="13"/>
        <v>1.9600000000000006</v>
      </c>
      <c r="H51" s="9">
        <f t="shared" si="14"/>
        <v>2.059999999999999</v>
      </c>
    </row>
  </sheetData>
  <sheetProtection/>
  <printOptions/>
  <pageMargins left="0.75" right="0.75" top="1" bottom="1" header="0.5" footer="0.5"/>
  <pageSetup firstPageNumber="3" useFirstPageNumber="1" horizontalDpi="600" verticalDpi="600" orientation="portrait" r:id="rId1"/>
  <headerFooter alignWithMargins="0">
    <oddHeader>&amp;C&amp;"Arial,Bold"&amp;16NID Salary Guideline Grid
&amp;"Arial,Bold Italic"&amp;12Basic Format</oddHeader>
    <oddFooter>&amp;CPage 25&amp;R4/2/2009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4" sqref="A4"/>
    </sheetView>
  </sheetViews>
  <sheetFormatPr defaultColWidth="9.140625" defaultRowHeight="12"/>
  <cols>
    <col min="1" max="5" width="20.57421875" style="7" customWidth="1"/>
    <col min="6" max="7" width="12.7109375" style="7" customWidth="1"/>
    <col min="8" max="16384" width="9.140625" style="7" customWidth="1"/>
  </cols>
  <sheetData>
    <row r="1" spans="1:5" ht="12">
      <c r="A1" s="21" t="s">
        <v>24</v>
      </c>
      <c r="B1" s="22"/>
      <c r="C1" s="22"/>
      <c r="D1" s="22"/>
      <c r="E1" s="22"/>
    </row>
    <row r="2" spans="1:5" ht="12">
      <c r="A2" s="23" t="s">
        <v>37</v>
      </c>
      <c r="B2" s="22"/>
      <c r="C2" s="22"/>
      <c r="D2" s="22"/>
      <c r="E2" s="22"/>
    </row>
    <row r="3" spans="1:8" s="18" customFormat="1" ht="15.75" customHeight="1">
      <c r="A3" s="42" t="s">
        <v>65</v>
      </c>
      <c r="B3" s="43"/>
      <c r="C3" s="43"/>
      <c r="D3" s="43"/>
      <c r="E3" s="43"/>
      <c r="F3" s="17"/>
      <c r="G3" s="17"/>
      <c r="H3" s="17"/>
    </row>
    <row r="4" spans="1:5" ht="12">
      <c r="A4" s="24"/>
      <c r="B4" s="25" t="s">
        <v>38</v>
      </c>
      <c r="C4" s="22"/>
      <c r="D4" s="26">
        <v>0.1</v>
      </c>
      <c r="E4" s="22"/>
    </row>
    <row r="5" spans="1:5" ht="12">
      <c r="A5" s="22"/>
      <c r="B5" s="22"/>
      <c r="C5" s="22"/>
      <c r="D5" s="22"/>
      <c r="E5" s="31"/>
    </row>
    <row r="6" spans="1:5" ht="12">
      <c r="A6" s="21" t="s">
        <v>25</v>
      </c>
      <c r="B6" s="22"/>
      <c r="C6" s="22"/>
      <c r="D6" s="22"/>
      <c r="E6" s="22"/>
    </row>
    <row r="7" spans="1:5" ht="12">
      <c r="A7" s="23" t="s">
        <v>17</v>
      </c>
      <c r="B7" s="22"/>
      <c r="C7" s="22"/>
      <c r="D7" s="22"/>
      <c r="E7" s="22"/>
    </row>
    <row r="8" spans="1:8" s="18" customFormat="1" ht="37.5" customHeight="1">
      <c r="A8" s="42" t="s">
        <v>68</v>
      </c>
      <c r="B8" s="43"/>
      <c r="C8" s="43"/>
      <c r="D8" s="43"/>
      <c r="E8" s="43"/>
      <c r="F8" s="17"/>
      <c r="G8" s="17"/>
      <c r="H8" s="17"/>
    </row>
    <row r="9" spans="1:8" ht="22.5">
      <c r="A9" s="27"/>
      <c r="B9" s="28" t="s">
        <v>10</v>
      </c>
      <c r="C9" s="28" t="s">
        <v>67</v>
      </c>
      <c r="D9" s="28"/>
      <c r="E9" s="28"/>
      <c r="F9" s="5"/>
      <c r="G9" s="19"/>
      <c r="H9" s="19"/>
    </row>
    <row r="10" spans="1:7" ht="12">
      <c r="A10" s="22"/>
      <c r="B10" s="29" t="s">
        <v>0</v>
      </c>
      <c r="C10" s="29" t="s">
        <v>7</v>
      </c>
      <c r="D10" s="26">
        <v>0.03</v>
      </c>
      <c r="E10" s="30"/>
      <c r="F10" s="1"/>
      <c r="G10" s="1"/>
    </row>
    <row r="11" spans="1:7" ht="12">
      <c r="A11" s="22"/>
      <c r="B11" s="29" t="s">
        <v>1</v>
      </c>
      <c r="C11" s="29" t="s">
        <v>8</v>
      </c>
      <c r="D11" s="26">
        <f>D10+0.03</f>
        <v>0.06</v>
      </c>
      <c r="E11" s="30"/>
      <c r="F11" s="1"/>
      <c r="G11" s="1"/>
    </row>
    <row r="12" spans="1:7" ht="12">
      <c r="A12" s="22"/>
      <c r="B12" s="29" t="s">
        <v>2</v>
      </c>
      <c r="C12" s="29" t="s">
        <v>9</v>
      </c>
      <c r="D12" s="26">
        <f>D11+0.03</f>
        <v>0.09</v>
      </c>
      <c r="E12" s="30"/>
      <c r="F12" s="1"/>
      <c r="G12" s="1"/>
    </row>
    <row r="13" spans="1:7" ht="12">
      <c r="A13" s="22"/>
      <c r="B13" s="29" t="s">
        <v>44</v>
      </c>
      <c r="C13" s="29" t="s">
        <v>52</v>
      </c>
      <c r="D13" s="26">
        <f>D12+0.03</f>
        <v>0.12</v>
      </c>
      <c r="E13" s="30"/>
      <c r="F13" s="1"/>
      <c r="G13" s="1"/>
    </row>
    <row r="14" spans="1:7" ht="12">
      <c r="A14" s="22"/>
      <c r="B14" s="29" t="s">
        <v>45</v>
      </c>
      <c r="C14" s="29" t="s">
        <v>53</v>
      </c>
      <c r="D14" s="26">
        <f>D13+0.03</f>
        <v>0.15</v>
      </c>
      <c r="E14" s="30"/>
      <c r="F14" s="1"/>
      <c r="G14" s="1"/>
    </row>
    <row r="15" spans="1:7" ht="12">
      <c r="A15" s="22"/>
      <c r="B15" s="29" t="s">
        <v>46</v>
      </c>
      <c r="C15" s="29" t="s">
        <v>54</v>
      </c>
      <c r="D15" s="26">
        <v>0.2</v>
      </c>
      <c r="E15" s="30"/>
      <c r="F15" s="1"/>
      <c r="G15" s="1"/>
    </row>
    <row r="16" spans="1:7" ht="12">
      <c r="A16" s="22"/>
      <c r="B16" s="29" t="s">
        <v>47</v>
      </c>
      <c r="C16" s="29" t="s">
        <v>54</v>
      </c>
      <c r="D16" s="26">
        <v>0.25</v>
      </c>
      <c r="E16" s="30"/>
      <c r="F16" s="1"/>
      <c r="G16" s="1"/>
    </row>
    <row r="17" spans="1:7" ht="12">
      <c r="A17" s="22"/>
      <c r="B17" s="29"/>
      <c r="C17" s="29"/>
      <c r="D17" s="26"/>
      <c r="E17" s="30"/>
      <c r="F17" s="1"/>
      <c r="G17" s="1"/>
    </row>
    <row r="18" spans="1:7" ht="12">
      <c r="A18" s="21" t="s">
        <v>26</v>
      </c>
      <c r="B18" s="29"/>
      <c r="C18" s="29"/>
      <c r="D18" s="26"/>
      <c r="E18" s="30"/>
      <c r="F18" s="1"/>
      <c r="G18" s="1"/>
    </row>
    <row r="19" spans="1:7" ht="12">
      <c r="A19" s="23" t="s">
        <v>36</v>
      </c>
      <c r="B19" s="29"/>
      <c r="C19" s="29"/>
      <c r="D19" s="26"/>
      <c r="E19" s="30"/>
      <c r="F19" s="1"/>
      <c r="G19" s="1"/>
    </row>
    <row r="20" spans="1:8" ht="18.75" customHeight="1">
      <c r="A20" s="42" t="s">
        <v>66</v>
      </c>
      <c r="B20" s="43"/>
      <c r="C20" s="43"/>
      <c r="D20" s="43"/>
      <c r="E20" s="43"/>
      <c r="F20" s="17"/>
      <c r="G20" s="17"/>
      <c r="H20" s="17"/>
    </row>
    <row r="21" spans="1:7" ht="12">
      <c r="A21" s="22"/>
      <c r="B21" s="29" t="s">
        <v>18</v>
      </c>
      <c r="C21" s="29"/>
      <c r="D21" s="26">
        <v>0.2</v>
      </c>
      <c r="E21" s="30"/>
      <c r="F21" s="1"/>
      <c r="G21" s="1"/>
    </row>
    <row r="22" spans="1:7" ht="12">
      <c r="A22" s="22"/>
      <c r="B22" s="29" t="s">
        <v>19</v>
      </c>
      <c r="C22" s="29"/>
      <c r="D22" s="26">
        <v>0.1</v>
      </c>
      <c r="E22" s="30"/>
      <c r="F22" s="1"/>
      <c r="G22" s="1"/>
    </row>
    <row r="23" spans="1:7" ht="12">
      <c r="A23" s="22"/>
      <c r="B23" s="29" t="s">
        <v>48</v>
      </c>
      <c r="C23" s="29"/>
      <c r="D23" s="26">
        <v>0.15</v>
      </c>
      <c r="E23" s="30"/>
      <c r="F23" s="1"/>
      <c r="G23" s="1"/>
    </row>
    <row r="24" spans="1:7" ht="12">
      <c r="A24" s="22"/>
      <c r="B24" s="29" t="s">
        <v>49</v>
      </c>
      <c r="C24" s="29"/>
      <c r="D24" s="26">
        <v>0.15</v>
      </c>
      <c r="E24" s="30"/>
      <c r="F24" s="1"/>
      <c r="G24" s="1"/>
    </row>
    <row r="25" spans="1:7" ht="12">
      <c r="A25" s="22"/>
      <c r="B25" s="29" t="s">
        <v>32</v>
      </c>
      <c r="C25" s="29"/>
      <c r="D25" s="26">
        <v>0.1</v>
      </c>
      <c r="E25" s="30"/>
      <c r="F25" s="1"/>
      <c r="G25" s="1"/>
    </row>
    <row r="26" spans="1:5" ht="12">
      <c r="A26" s="22"/>
      <c r="B26" s="22"/>
      <c r="C26" s="22"/>
      <c r="D26" s="22"/>
      <c r="E26" s="22"/>
    </row>
    <row r="27" spans="1:5" ht="12">
      <c r="A27" s="21" t="s">
        <v>28</v>
      </c>
      <c r="B27" s="22"/>
      <c r="C27" s="22"/>
      <c r="D27" s="22"/>
      <c r="E27" s="22"/>
    </row>
    <row r="28" spans="1:5" ht="12">
      <c r="A28" s="23" t="s">
        <v>63</v>
      </c>
      <c r="B28" s="22"/>
      <c r="C28" s="22"/>
      <c r="D28" s="22"/>
      <c r="E28" s="22"/>
    </row>
    <row r="29" spans="1:8" ht="21.75" customHeight="1">
      <c r="A29" s="42" t="s">
        <v>55</v>
      </c>
      <c r="B29" s="43"/>
      <c r="C29" s="43"/>
      <c r="D29" s="43"/>
      <c r="E29" s="43"/>
      <c r="F29" s="17"/>
      <c r="G29" s="17"/>
      <c r="H29" s="17"/>
    </row>
    <row r="30" spans="1:7" ht="12">
      <c r="A30" s="22"/>
      <c r="B30" s="29" t="s">
        <v>14</v>
      </c>
      <c r="C30" s="29"/>
      <c r="D30" s="26">
        <v>0.07</v>
      </c>
      <c r="E30" s="30"/>
      <c r="F30" s="1"/>
      <c r="G30" s="1"/>
    </row>
    <row r="31" spans="1:7" ht="12">
      <c r="A31" s="22"/>
      <c r="B31" s="29" t="s">
        <v>15</v>
      </c>
      <c r="C31" s="29"/>
      <c r="D31" s="26">
        <v>0.07</v>
      </c>
      <c r="E31" s="30"/>
      <c r="F31" s="1"/>
      <c r="G31" s="1"/>
    </row>
    <row r="32" spans="1:7" ht="12">
      <c r="A32" s="22"/>
      <c r="B32" s="29" t="s">
        <v>16</v>
      </c>
      <c r="C32" s="29"/>
      <c r="D32" s="26">
        <v>0.05</v>
      </c>
      <c r="E32" s="30"/>
      <c r="F32" s="1"/>
      <c r="G32" s="1"/>
    </row>
    <row r="33" spans="1:5" ht="12">
      <c r="A33" s="22"/>
      <c r="B33" s="22"/>
      <c r="C33" s="22"/>
      <c r="D33" s="22"/>
      <c r="E33" s="22"/>
    </row>
    <row r="34" spans="1:5" ht="12">
      <c r="A34" s="21" t="s">
        <v>39</v>
      </c>
      <c r="B34" s="22"/>
      <c r="C34" s="22"/>
      <c r="D34" s="22"/>
      <c r="E34" s="22"/>
    </row>
    <row r="35" spans="1:5" ht="12">
      <c r="A35" s="23" t="s">
        <v>35</v>
      </c>
      <c r="B35" s="22"/>
      <c r="C35" s="22"/>
      <c r="D35" s="22"/>
      <c r="E35" s="22"/>
    </row>
    <row r="36" spans="1:5" ht="37.5" customHeight="1">
      <c r="A36" s="42" t="s">
        <v>34</v>
      </c>
      <c r="B36" s="42"/>
      <c r="C36" s="42"/>
      <c r="D36" s="42"/>
      <c r="E36" s="42"/>
    </row>
    <row r="37" spans="1:5" ht="12">
      <c r="A37" s="22"/>
      <c r="B37" s="22"/>
      <c r="C37" s="29" t="s">
        <v>30</v>
      </c>
      <c r="D37" s="26">
        <v>0.04</v>
      </c>
      <c r="E37" s="30"/>
    </row>
    <row r="38" spans="1:5" ht="12">
      <c r="A38" s="22"/>
      <c r="B38" s="22"/>
      <c r="C38" s="29" t="s">
        <v>33</v>
      </c>
      <c r="D38" s="26">
        <v>0.02</v>
      </c>
      <c r="E38" s="30"/>
    </row>
    <row r="39" spans="1:5" ht="12">
      <c r="A39" s="22"/>
      <c r="B39" s="22"/>
      <c r="C39" s="29" t="s">
        <v>29</v>
      </c>
      <c r="D39" s="26">
        <v>0</v>
      </c>
      <c r="E39" s="30"/>
    </row>
    <row r="40" spans="1:5" ht="12">
      <c r="A40" s="22"/>
      <c r="B40" s="22"/>
      <c r="C40" s="29" t="s">
        <v>56</v>
      </c>
      <c r="D40" s="26">
        <v>-0.02</v>
      </c>
      <c r="E40" s="30"/>
    </row>
    <row r="41" spans="1:5" ht="12">
      <c r="A41" s="22"/>
      <c r="B41" s="22"/>
      <c r="C41" s="29" t="s">
        <v>57</v>
      </c>
      <c r="D41" s="26">
        <v>-0.04</v>
      </c>
      <c r="E41" s="30"/>
    </row>
    <row r="42" spans="1:5" ht="12">
      <c r="A42" s="22"/>
      <c r="B42" s="29"/>
      <c r="C42" s="29"/>
      <c r="D42" s="26"/>
      <c r="E42" s="30"/>
    </row>
    <row r="43" spans="1:5" ht="12">
      <c r="A43" s="22"/>
      <c r="B43" s="22" t="s">
        <v>58</v>
      </c>
      <c r="C43" s="22"/>
      <c r="D43" s="22"/>
      <c r="E43" s="22"/>
    </row>
    <row r="44" ht="12">
      <c r="B44" s="20"/>
    </row>
  </sheetData>
  <sheetProtection/>
  <mergeCells count="5">
    <mergeCell ref="A3:E3"/>
    <mergeCell ref="A36:E36"/>
    <mergeCell ref="A8:E8"/>
    <mergeCell ref="A20:E20"/>
    <mergeCell ref="A29:E29"/>
  </mergeCells>
  <printOptions/>
  <pageMargins left="0.25" right="0.25" top="0.5" bottom="0.5" header="0.25" footer="0.25"/>
  <pageSetup firstPageNumber="4" useFirstPageNumber="1" fitToHeight="1" fitToWidth="1" horizontalDpi="600" verticalDpi="600" orientation="portrait" r:id="rId1"/>
  <headerFooter alignWithMargins="0">
    <oddHeader>&amp;C&amp;"Arial,Bold"&amp;16NID Salary Guideline Factors</oddHeader>
    <oddFooter>&amp;CPage 26&amp;R4/2/2009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41"/>
  <sheetViews>
    <sheetView tabSelected="1" zoomScalePageLayoutView="0" workbookViewId="0" topLeftCell="A1">
      <selection activeCell="F23" sqref="F23:G23"/>
    </sheetView>
  </sheetViews>
  <sheetFormatPr defaultColWidth="9.140625" defaultRowHeight="15" customHeight="1"/>
  <cols>
    <col min="7" max="7" width="10.57421875" style="0" customWidth="1"/>
    <col min="8" max="8" width="11.8515625" style="0" customWidth="1"/>
  </cols>
  <sheetData>
    <row r="2" spans="2:11" ht="15" customHeight="1" thickBot="1">
      <c r="B2" s="7" t="s">
        <v>20</v>
      </c>
      <c r="C2" s="35"/>
      <c r="D2" s="35"/>
      <c r="E2" s="35"/>
      <c r="F2" s="44"/>
      <c r="G2" s="44"/>
      <c r="H2" s="35"/>
      <c r="I2" s="35"/>
      <c r="J2" s="7"/>
      <c r="K2" s="7"/>
    </row>
    <row r="3" spans="2:11" ht="15" customHeight="1">
      <c r="B3" s="7"/>
      <c r="C3" s="7"/>
      <c r="D3" s="7"/>
      <c r="E3" s="7"/>
      <c r="F3" s="45"/>
      <c r="G3" s="45"/>
      <c r="H3" s="7"/>
      <c r="I3" s="7"/>
      <c r="J3" s="7"/>
      <c r="K3" s="7"/>
    </row>
    <row r="4" spans="2:11" ht="15" customHeight="1" thickBot="1">
      <c r="B4" s="7" t="s">
        <v>59</v>
      </c>
      <c r="C4" s="35"/>
      <c r="D4" s="35"/>
      <c r="E4" s="35"/>
      <c r="F4" s="44"/>
      <c r="G4" s="44"/>
      <c r="H4" s="35"/>
      <c r="I4" s="35"/>
      <c r="J4" s="7"/>
      <c r="K4" s="7"/>
    </row>
    <row r="5" spans="2:11" ht="15" customHeight="1">
      <c r="B5" s="7"/>
      <c r="C5" s="7"/>
      <c r="D5" s="7"/>
      <c r="E5" s="7"/>
      <c r="F5" s="45"/>
      <c r="G5" s="45"/>
      <c r="H5" s="7"/>
      <c r="I5" s="7"/>
      <c r="J5" s="7"/>
      <c r="K5" s="7"/>
    </row>
    <row r="6" spans="2:11" ht="15" customHeight="1" thickBot="1">
      <c r="B6" s="7" t="s">
        <v>62</v>
      </c>
      <c r="C6" s="35"/>
      <c r="D6" s="35"/>
      <c r="E6" s="35"/>
      <c r="F6" s="44"/>
      <c r="G6" s="44"/>
      <c r="H6" s="35"/>
      <c r="I6" s="35"/>
      <c r="J6" s="7"/>
      <c r="K6" s="7"/>
    </row>
    <row r="7" spans="2:11" ht="15" customHeight="1">
      <c r="B7" s="7"/>
      <c r="C7" s="7"/>
      <c r="D7" s="7"/>
      <c r="E7" s="7"/>
      <c r="F7" s="45"/>
      <c r="G7" s="45"/>
      <c r="H7" s="7"/>
      <c r="I7" s="7"/>
      <c r="J7" s="7"/>
      <c r="K7" s="7"/>
    </row>
    <row r="8" spans="2:11" ht="15" customHeight="1" thickBot="1">
      <c r="B8" s="46" t="s">
        <v>21</v>
      </c>
      <c r="C8" s="46"/>
      <c r="D8" s="35"/>
      <c r="E8" s="35"/>
      <c r="F8" s="44"/>
      <c r="G8" s="44"/>
      <c r="H8" s="7"/>
      <c r="I8" s="7"/>
      <c r="J8" s="7"/>
      <c r="K8" s="7"/>
    </row>
    <row r="9" spans="2:11" ht="12.75" customHeight="1">
      <c r="B9" s="6"/>
      <c r="C9" s="7"/>
      <c r="D9" s="7"/>
      <c r="E9" s="7"/>
      <c r="F9" s="45"/>
      <c r="G9" s="45"/>
      <c r="H9" s="7"/>
      <c r="I9" s="7"/>
      <c r="J9" s="7"/>
      <c r="K9" s="7"/>
    </row>
    <row r="10" spans="2:11" ht="20.25" customHeight="1">
      <c r="B10" s="48" t="s">
        <v>86</v>
      </c>
      <c r="C10" s="48"/>
      <c r="D10" s="48"/>
      <c r="E10" s="48"/>
      <c r="F10" s="48"/>
      <c r="G10" s="48"/>
      <c r="H10" s="48"/>
      <c r="I10" s="48"/>
      <c r="J10" s="48"/>
      <c r="K10" s="7"/>
    </row>
    <row r="11" spans="2:11" ht="15" customHeight="1">
      <c r="B11" s="7"/>
      <c r="C11" s="49" t="s">
        <v>78</v>
      </c>
      <c r="D11" s="49"/>
      <c r="E11" s="49"/>
      <c r="F11" s="49"/>
      <c r="G11" s="49"/>
      <c r="H11" s="49"/>
      <c r="I11" s="49"/>
      <c r="J11" s="49"/>
      <c r="K11" s="7"/>
    </row>
    <row r="12" spans="2:11" ht="15" customHeight="1">
      <c r="B12" s="7"/>
      <c r="C12" s="34"/>
      <c r="D12" s="7"/>
      <c r="E12" s="7"/>
      <c r="F12" s="46"/>
      <c r="G12" s="46"/>
      <c r="H12" s="7"/>
      <c r="I12" s="7"/>
      <c r="J12" s="7"/>
      <c r="K12" s="7"/>
    </row>
    <row r="13" spans="2:11" ht="15" customHeight="1">
      <c r="B13" s="47" t="s">
        <v>22</v>
      </c>
      <c r="C13" s="47"/>
      <c r="D13" s="46" t="s">
        <v>69</v>
      </c>
      <c r="E13" s="46"/>
      <c r="F13" s="46"/>
      <c r="G13" s="46"/>
      <c r="H13" s="36">
        <v>50000</v>
      </c>
      <c r="I13" s="7"/>
      <c r="J13" s="7"/>
      <c r="K13" s="7"/>
    </row>
    <row r="14" spans="2:11" ht="15" customHeight="1">
      <c r="B14" s="7"/>
      <c r="C14" s="7"/>
      <c r="D14" s="7"/>
      <c r="E14" s="7"/>
      <c r="F14" s="46"/>
      <c r="G14" s="46"/>
      <c r="H14" s="7"/>
      <c r="I14" s="7"/>
      <c r="J14" s="7"/>
      <c r="K14" s="7"/>
    </row>
    <row r="15" spans="2:11" ht="15" customHeight="1">
      <c r="B15" s="46" t="s">
        <v>50</v>
      </c>
      <c r="C15" s="46"/>
      <c r="D15" s="46"/>
      <c r="E15" s="7"/>
      <c r="F15" s="46"/>
      <c r="G15" s="46"/>
      <c r="H15" s="6">
        <v>2</v>
      </c>
      <c r="I15" s="7"/>
      <c r="J15" s="7"/>
      <c r="K15" s="7"/>
    </row>
    <row r="16" spans="2:11" ht="15" customHeight="1">
      <c r="B16" s="7"/>
      <c r="C16" s="7"/>
      <c r="D16" s="7"/>
      <c r="E16" s="7"/>
      <c r="F16" s="46"/>
      <c r="G16" s="46"/>
      <c r="H16" s="7"/>
      <c r="I16" s="7"/>
      <c r="J16" s="7"/>
      <c r="K16" s="7"/>
    </row>
    <row r="17" spans="2:11" ht="15" customHeight="1">
      <c r="B17" s="46" t="s">
        <v>51</v>
      </c>
      <c r="C17" s="46"/>
      <c r="D17" s="46"/>
      <c r="E17" s="7"/>
      <c r="F17" s="46"/>
      <c r="G17" s="46"/>
      <c r="H17" s="6">
        <v>0.1</v>
      </c>
      <c r="I17" s="7"/>
      <c r="J17" s="7"/>
      <c r="K17" s="7"/>
    </row>
    <row r="18" spans="2:11" ht="15" customHeight="1">
      <c r="B18" s="7"/>
      <c r="C18" s="7"/>
      <c r="D18" s="7"/>
      <c r="E18" s="7"/>
      <c r="F18" s="46"/>
      <c r="G18" s="46"/>
      <c r="H18" s="7"/>
      <c r="I18" s="7"/>
      <c r="J18" s="7"/>
      <c r="K18" s="7"/>
    </row>
    <row r="19" spans="2:11" ht="15" customHeight="1">
      <c r="B19" s="46" t="s">
        <v>40</v>
      </c>
      <c r="C19" s="46"/>
      <c r="D19" s="46"/>
      <c r="E19" s="7"/>
      <c r="F19" s="46"/>
      <c r="G19" s="46"/>
      <c r="H19" s="6">
        <v>0.15</v>
      </c>
      <c r="I19" s="7"/>
      <c r="J19" s="7"/>
      <c r="K19" s="7"/>
    </row>
    <row r="20" spans="2:11" ht="15" customHeight="1">
      <c r="B20" s="7"/>
      <c r="C20" s="7"/>
      <c r="D20" s="7"/>
      <c r="E20" s="7"/>
      <c r="F20" s="46"/>
      <c r="G20" s="46"/>
      <c r="H20" s="7"/>
      <c r="I20" s="7"/>
      <c r="J20" s="7"/>
      <c r="K20" s="7"/>
    </row>
    <row r="21" spans="2:11" ht="15" customHeight="1">
      <c r="B21" s="46" t="s">
        <v>41</v>
      </c>
      <c r="C21" s="46"/>
      <c r="D21" s="46"/>
      <c r="E21" s="7"/>
      <c r="F21" s="46"/>
      <c r="G21" s="46"/>
      <c r="H21" s="6">
        <v>0</v>
      </c>
      <c r="I21" s="7"/>
      <c r="J21" s="7"/>
      <c r="K21" s="7"/>
    </row>
    <row r="22" spans="2:11" ht="15" customHeight="1">
      <c r="B22" s="7"/>
      <c r="C22" s="7"/>
      <c r="D22" s="7"/>
      <c r="E22" s="7"/>
      <c r="F22" s="46"/>
      <c r="G22" s="46"/>
      <c r="H22" s="7"/>
      <c r="I22" s="7"/>
      <c r="J22" s="7"/>
      <c r="K22" s="7"/>
    </row>
    <row r="23" spans="2:11" ht="15" customHeight="1">
      <c r="B23" s="46" t="s">
        <v>42</v>
      </c>
      <c r="C23" s="46"/>
      <c r="D23" s="46"/>
      <c r="E23" s="7"/>
      <c r="F23" s="46"/>
      <c r="G23" s="46"/>
      <c r="H23" s="6">
        <v>0</v>
      </c>
      <c r="I23" s="7"/>
      <c r="J23" s="7"/>
      <c r="K23" s="7"/>
    </row>
    <row r="24" spans="2:11" ht="15" customHeight="1">
      <c r="B24" s="7"/>
      <c r="C24" s="7"/>
      <c r="D24" s="7"/>
      <c r="E24" s="7"/>
      <c r="F24" s="46"/>
      <c r="G24" s="46"/>
      <c r="H24" s="7"/>
      <c r="I24" s="7"/>
      <c r="J24" s="7"/>
      <c r="K24" s="7"/>
    </row>
    <row r="25" spans="2:11" ht="15" customHeight="1">
      <c r="B25" s="7"/>
      <c r="C25" s="7"/>
      <c r="D25" s="7"/>
      <c r="E25" s="7"/>
      <c r="F25" s="46"/>
      <c r="G25" s="46"/>
      <c r="H25" s="7"/>
      <c r="I25" s="7"/>
      <c r="J25" s="7"/>
      <c r="K25" s="7"/>
    </row>
    <row r="26" spans="2:11" ht="15" customHeight="1">
      <c r="B26" s="50" t="s">
        <v>61</v>
      </c>
      <c r="C26" s="50"/>
      <c r="D26" s="50"/>
      <c r="E26" s="7"/>
      <c r="F26" s="46"/>
      <c r="G26" s="46"/>
      <c r="H26" s="6">
        <v>2.25</v>
      </c>
      <c r="I26" s="7"/>
      <c r="J26" s="7"/>
      <c r="K26" s="7"/>
    </row>
    <row r="27" spans="2:11" ht="15" customHeight="1">
      <c r="B27" s="7"/>
      <c r="C27" s="7"/>
      <c r="D27" s="7"/>
      <c r="E27" s="7"/>
      <c r="F27" s="46"/>
      <c r="G27" s="46"/>
      <c r="H27" s="7"/>
      <c r="I27" s="7"/>
      <c r="J27" s="7"/>
      <c r="K27" s="7"/>
    </row>
    <row r="28" spans="2:11" ht="15" customHeight="1">
      <c r="B28" s="7"/>
      <c r="C28" s="7"/>
      <c r="D28" s="7"/>
      <c r="E28" s="7"/>
      <c r="F28" s="46"/>
      <c r="G28" s="46"/>
      <c r="H28" s="7"/>
      <c r="I28" s="7"/>
      <c r="J28" s="7"/>
      <c r="K28" s="7"/>
    </row>
    <row r="29" spans="2:8" s="2" customFormat="1" ht="15" customHeight="1">
      <c r="B29" s="47" t="s">
        <v>60</v>
      </c>
      <c r="C29" s="47"/>
      <c r="D29" s="47"/>
      <c r="E29" s="47"/>
      <c r="F29" s="47"/>
      <c r="G29" s="47"/>
      <c r="H29" s="37">
        <v>112500</v>
      </c>
    </row>
    <row r="30" spans="2:11" ht="15" customHeight="1" thickBot="1">
      <c r="B30" s="35"/>
      <c r="C30" s="35"/>
      <c r="D30" s="35"/>
      <c r="E30" s="35"/>
      <c r="F30" s="44"/>
      <c r="G30" s="44"/>
      <c r="H30" s="35"/>
      <c r="I30" s="35"/>
      <c r="J30" s="7"/>
      <c r="K30" s="7"/>
    </row>
    <row r="31" spans="2:11" ht="15" customHeight="1">
      <c r="B31" s="51" t="s">
        <v>75</v>
      </c>
      <c r="C31" s="52"/>
      <c r="D31" s="52"/>
      <c r="E31" s="52"/>
      <c r="F31" s="52"/>
      <c r="G31" s="52"/>
      <c r="H31" s="52"/>
      <c r="I31" s="38"/>
      <c r="J31" s="7"/>
      <c r="K31" s="7"/>
    </row>
    <row r="32" spans="2:9" s="2" customFormat="1" ht="15" customHeight="1">
      <c r="B32" s="53" t="s">
        <v>76</v>
      </c>
      <c r="C32" s="54"/>
      <c r="D32" s="54"/>
      <c r="E32" s="54"/>
      <c r="F32" s="54"/>
      <c r="G32" s="54"/>
      <c r="H32" s="54"/>
      <c r="I32" s="55"/>
    </row>
    <row r="33" spans="2:11" ht="15" customHeight="1" thickBot="1">
      <c r="B33" s="56" t="s">
        <v>77</v>
      </c>
      <c r="C33" s="57"/>
      <c r="D33" s="57"/>
      <c r="E33" s="57"/>
      <c r="F33" s="57"/>
      <c r="G33" s="39"/>
      <c r="H33" s="39"/>
      <c r="I33" s="40"/>
      <c r="J33" s="7"/>
      <c r="K33" s="7"/>
    </row>
    <row r="34" spans="2:11" ht="15" customHeight="1">
      <c r="B34" s="7"/>
      <c r="C34" s="7"/>
      <c r="D34" s="7"/>
      <c r="E34" s="45"/>
      <c r="F34" s="45"/>
      <c r="G34" s="7"/>
      <c r="H34" s="7"/>
      <c r="I34" s="7"/>
      <c r="J34" s="7"/>
      <c r="K34" s="7"/>
    </row>
    <row r="35" spans="2:11" ht="15" customHeight="1">
      <c r="B35" s="7"/>
      <c r="C35" s="7"/>
      <c r="D35" s="7"/>
      <c r="E35" s="46"/>
      <c r="F35" s="46"/>
      <c r="G35" s="7"/>
      <c r="H35" s="7"/>
      <c r="I35" s="7"/>
      <c r="J35" s="7"/>
      <c r="K35" s="7"/>
    </row>
    <row r="36" spans="2:11" ht="15" customHeight="1">
      <c r="B36" s="46" t="s">
        <v>43</v>
      </c>
      <c r="C36" s="46"/>
      <c r="D36" s="46"/>
      <c r="E36" s="46"/>
      <c r="F36" s="46"/>
      <c r="G36" s="7"/>
      <c r="H36" s="6">
        <v>0.04</v>
      </c>
      <c r="I36" s="7"/>
      <c r="J36" s="7"/>
      <c r="K36" s="7"/>
    </row>
    <row r="37" spans="2:11" ht="15" customHeight="1">
      <c r="B37" s="7"/>
      <c r="C37" s="7"/>
      <c r="D37" s="7"/>
      <c r="E37" s="46"/>
      <c r="F37" s="46"/>
      <c r="G37" s="7"/>
      <c r="H37" s="7"/>
      <c r="I37" s="7"/>
      <c r="J37" s="7"/>
      <c r="K37" s="7"/>
    </row>
    <row r="38" spans="2:11" ht="15" customHeight="1">
      <c r="B38" s="46" t="s">
        <v>31</v>
      </c>
      <c r="C38" s="46"/>
      <c r="D38" s="46"/>
      <c r="E38" s="46"/>
      <c r="F38" s="46"/>
      <c r="G38" s="7"/>
      <c r="H38" s="41">
        <v>2000</v>
      </c>
      <c r="I38" s="7"/>
      <c r="J38" s="7"/>
      <c r="K38" s="7"/>
    </row>
    <row r="39" spans="2:11" ht="15" customHeight="1">
      <c r="B39" s="7"/>
      <c r="C39" s="7"/>
      <c r="D39" s="7"/>
      <c r="E39" s="46"/>
      <c r="F39" s="46"/>
      <c r="G39" s="7"/>
      <c r="H39" s="7"/>
      <c r="I39" s="7"/>
      <c r="J39" s="7"/>
      <c r="K39" s="7"/>
    </row>
    <row r="40" spans="2:11" ht="15" customHeight="1">
      <c r="B40" s="7"/>
      <c r="C40" s="7"/>
      <c r="D40" s="7"/>
      <c r="E40" s="46"/>
      <c r="F40" s="46"/>
      <c r="G40" s="7"/>
      <c r="H40" s="7"/>
      <c r="I40" s="7"/>
      <c r="J40" s="7"/>
      <c r="K40" s="7"/>
    </row>
    <row r="41" spans="2:11" ht="15" customHeight="1">
      <c r="B41" s="7"/>
      <c r="C41" s="7"/>
      <c r="D41" s="7"/>
      <c r="E41" s="46"/>
      <c r="F41" s="46"/>
      <c r="G41" s="7"/>
      <c r="H41" s="7"/>
      <c r="I41" s="7"/>
      <c r="J41" s="7"/>
      <c r="K41" s="7"/>
    </row>
  </sheetData>
  <sheetProtection/>
  <mergeCells count="50">
    <mergeCell ref="E39:F39"/>
    <mergeCell ref="E40:F40"/>
    <mergeCell ref="E41:F41"/>
    <mergeCell ref="E35:F35"/>
    <mergeCell ref="B36:F36"/>
    <mergeCell ref="E37:F37"/>
    <mergeCell ref="B38:D38"/>
    <mergeCell ref="E38:F38"/>
    <mergeCell ref="B31:H31"/>
    <mergeCell ref="B32:I32"/>
    <mergeCell ref="B33:F33"/>
    <mergeCell ref="E34:F34"/>
    <mergeCell ref="F27:G27"/>
    <mergeCell ref="F28:G28"/>
    <mergeCell ref="B29:G29"/>
    <mergeCell ref="F30:G30"/>
    <mergeCell ref="F24:G24"/>
    <mergeCell ref="F25:G25"/>
    <mergeCell ref="B26:D26"/>
    <mergeCell ref="F26:G26"/>
    <mergeCell ref="B21:D21"/>
    <mergeCell ref="F21:G21"/>
    <mergeCell ref="F22:G22"/>
    <mergeCell ref="B23:D23"/>
    <mergeCell ref="F23:G23"/>
    <mergeCell ref="F18:G18"/>
    <mergeCell ref="B19:D19"/>
    <mergeCell ref="F19:G19"/>
    <mergeCell ref="F20:G20"/>
    <mergeCell ref="B15:D15"/>
    <mergeCell ref="F15:G15"/>
    <mergeCell ref="F16:G16"/>
    <mergeCell ref="B17:D17"/>
    <mergeCell ref="F17:G17"/>
    <mergeCell ref="B13:C13"/>
    <mergeCell ref="D13:E13"/>
    <mergeCell ref="F13:G13"/>
    <mergeCell ref="F14:G14"/>
    <mergeCell ref="F9:G9"/>
    <mergeCell ref="B10:J10"/>
    <mergeCell ref="C11:J11"/>
    <mergeCell ref="F12:G12"/>
    <mergeCell ref="F6:G6"/>
    <mergeCell ref="F7:G7"/>
    <mergeCell ref="B8:C8"/>
    <mergeCell ref="F8:G8"/>
    <mergeCell ref="F2:G2"/>
    <mergeCell ref="F3:G3"/>
    <mergeCell ref="F4:G4"/>
    <mergeCell ref="F5:G5"/>
  </mergeCells>
  <printOptions/>
  <pageMargins left="0.75" right="0.75" top="1" bottom="1" header="0.5" footer="0.5"/>
  <pageSetup firstPageNumber="5" useFirstPageNumber="1" horizontalDpi="600" verticalDpi="600" orientation="portrait" r:id="rId1"/>
  <headerFooter alignWithMargins="0">
    <oddHeader>&amp;C&amp;"Arial,Bold"&amp;16Compensation Worksheet</oddHeader>
    <oddFooter>&amp;CPage 27&amp;R4/2/2009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7:E30"/>
  <sheetViews>
    <sheetView zoomScalePageLayoutView="0" workbookViewId="0" topLeftCell="A1">
      <selection activeCell="C8" sqref="C8"/>
    </sheetView>
  </sheetViews>
  <sheetFormatPr defaultColWidth="9.140625" defaultRowHeight="12"/>
  <sheetData>
    <row r="7" ht="12.75">
      <c r="C7" s="32"/>
    </row>
    <row r="8" ht="12.75">
      <c r="C8" s="32"/>
    </row>
    <row r="9" ht="20.25">
      <c r="C9" s="33" t="s">
        <v>70</v>
      </c>
    </row>
    <row r="10" ht="12.75">
      <c r="C10" s="32"/>
    </row>
    <row r="11" ht="15.75">
      <c r="C11" s="32" t="s">
        <v>83</v>
      </c>
    </row>
    <row r="12" ht="12.75">
      <c r="C12" s="32" t="s">
        <v>82</v>
      </c>
    </row>
    <row r="13" ht="12.75">
      <c r="C13" s="32" t="s">
        <v>79</v>
      </c>
    </row>
    <row r="14" ht="12.75">
      <c r="C14" s="32"/>
    </row>
    <row r="15" ht="12.75">
      <c r="C15" s="32" t="s">
        <v>71</v>
      </c>
    </row>
    <row r="16" ht="12.75">
      <c r="C16" s="32"/>
    </row>
    <row r="17" ht="12.75">
      <c r="E17" s="32" t="s">
        <v>87</v>
      </c>
    </row>
    <row r="18" ht="12.75">
      <c r="C18" s="32"/>
    </row>
    <row r="19" ht="12.75">
      <c r="C19" s="32" t="s">
        <v>80</v>
      </c>
    </row>
    <row r="20" ht="12.75">
      <c r="C20" s="32" t="s">
        <v>81</v>
      </c>
    </row>
    <row r="21" ht="12.75">
      <c r="C21" s="32"/>
    </row>
    <row r="22" ht="12.75">
      <c r="C22" s="32" t="s">
        <v>72</v>
      </c>
    </row>
    <row r="23" ht="12.75">
      <c r="C23" s="32"/>
    </row>
    <row r="24" ht="12.75">
      <c r="C24" s="32" t="s">
        <v>73</v>
      </c>
    </row>
    <row r="25" ht="12.75">
      <c r="C25" s="32"/>
    </row>
    <row r="26" ht="12.75">
      <c r="C26" s="32" t="s">
        <v>74</v>
      </c>
    </row>
    <row r="27" ht="12.75">
      <c r="C27" s="32"/>
    </row>
    <row r="28" ht="12.75">
      <c r="C28" s="32"/>
    </row>
    <row r="29" ht="12.75">
      <c r="C29" s="32" t="s">
        <v>85</v>
      </c>
    </row>
    <row r="30" ht="12.75">
      <c r="C30" s="32" t="s">
        <v>84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&amp;CPage 28&amp;R4/02/2009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Illinois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Giles</dc:creator>
  <cp:keywords/>
  <dc:description/>
  <cp:lastModifiedBy>Jackie Bussert</cp:lastModifiedBy>
  <cp:lastPrinted>2009-04-02T22:23:53Z</cp:lastPrinted>
  <dcterms:created xsi:type="dcterms:W3CDTF">2003-03-04T17:32:18Z</dcterms:created>
  <dcterms:modified xsi:type="dcterms:W3CDTF">2017-03-29T19:45:34Z</dcterms:modified>
  <cp:category/>
  <cp:version/>
  <cp:contentType/>
  <cp:contentStatus/>
</cp:coreProperties>
</file>